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>
    <definedName name="_xlnm.Print_Area" localSheetId="12">'H23'!$A$1:$N$12</definedName>
    <definedName name="_xlnm.Print_Area" localSheetId="11">'H24'!$A$1:$N$12</definedName>
    <definedName name="_xlnm.Print_Area" localSheetId="10">'H25'!$A$1:$N$12</definedName>
    <definedName name="_xlnm.Print_Area" localSheetId="9">'H26'!$A$1:$N$12</definedName>
    <definedName name="_xlnm.Print_Area" localSheetId="8">'H27'!$A$1:$N$12</definedName>
  </definedNames>
  <calcPr fullCalcOnLoad="1"/>
</workbook>
</file>

<file path=xl/sharedStrings.xml><?xml version="1.0" encoding="utf-8"?>
<sst xmlns="http://schemas.openxmlformats.org/spreadsheetml/2006/main" count="419" uniqueCount="60">
  <si>
    <t>件数</t>
  </si>
  <si>
    <t>人員</t>
  </si>
  <si>
    <r>
      <t>資料：</t>
    </r>
    <r>
      <rPr>
        <sz val="11"/>
        <rFont val="ＭＳ Ｐ明朝"/>
        <family val="1"/>
      </rPr>
      <t>消防本部</t>
    </r>
  </si>
  <si>
    <t>計</t>
  </si>
  <si>
    <t>上り線</t>
  </si>
  <si>
    <t>下り線</t>
  </si>
  <si>
    <t>その他</t>
  </si>
  <si>
    <t>岡崎インター
293.4</t>
  </si>
  <si>
    <t>合計</t>
  </si>
  <si>
    <t>区間
・
区分</t>
  </si>
  <si>
    <t>件数</t>
  </si>
  <si>
    <t>人員</t>
  </si>
  <si>
    <t>豊田市
305.2～302.6</t>
  </si>
  <si>
    <t>岡崎市
302.6～293.4</t>
  </si>
  <si>
    <t>岡崎市
293.4～283.9</t>
  </si>
  <si>
    <r>
      <t xml:space="preserve"> 注 ：「</t>
    </r>
    <r>
      <rPr>
        <sz val="11"/>
        <rFont val="ＭＳ Ｐ明朝"/>
        <family val="1"/>
      </rPr>
      <t>その他」とは、インターチェンジ、サービスエリア、パーキングエリア等をいう。</t>
    </r>
  </si>
  <si>
    <t>１９-１６　東名高速道路救急出場状況（区間別）</t>
  </si>
  <si>
    <t>豊川市
283.9～280.1</t>
  </si>
  <si>
    <t>平成23年中 （単位：件,人）</t>
  </si>
  <si>
    <t>１９-１６　東名高速道路救急出場状況（区間別）</t>
  </si>
  <si>
    <t>件数</t>
  </si>
  <si>
    <t>人員</t>
  </si>
  <si>
    <t>件数</t>
  </si>
  <si>
    <t>計</t>
  </si>
  <si>
    <r>
      <t>資料：</t>
    </r>
    <r>
      <rPr>
        <sz val="11"/>
        <rFont val="ＭＳ Ｐ明朝"/>
        <family val="1"/>
      </rPr>
      <t>消防本部</t>
    </r>
  </si>
  <si>
    <t>平成24年中 （単位：件,人）</t>
  </si>
  <si>
    <t>１９-１６　東名高速道路救急出場状況（区間別）</t>
  </si>
  <si>
    <t>件数</t>
  </si>
  <si>
    <t>人員</t>
  </si>
  <si>
    <t>上り線</t>
  </si>
  <si>
    <t>下り線</t>
  </si>
  <si>
    <t>計</t>
  </si>
  <si>
    <r>
      <t>資料：</t>
    </r>
    <r>
      <rPr>
        <sz val="11"/>
        <rFont val="ＭＳ Ｐ明朝"/>
        <family val="1"/>
      </rPr>
      <t>消防本部</t>
    </r>
  </si>
  <si>
    <t>平成25年中 （単位：件,人）</t>
  </si>
  <si>
    <t>平成26年中 （単位：件,人）</t>
  </si>
  <si>
    <t>平成27年中 （単位：件,人）</t>
  </si>
  <si>
    <t>平成28年中 （単位：件,人）</t>
  </si>
  <si>
    <t>-</t>
  </si>
  <si>
    <t>１９-１７　東名高速道路救急出場状況（区間別）</t>
  </si>
  <si>
    <t>平成29年中 （単位：件,人）</t>
  </si>
  <si>
    <t>平成30年中 （単位：件,人）</t>
  </si>
  <si>
    <t>-</t>
  </si>
  <si>
    <t>-</t>
  </si>
  <si>
    <t>令和元年中 （単位：件,人）</t>
  </si>
  <si>
    <t>-</t>
  </si>
  <si>
    <t>-</t>
  </si>
  <si>
    <t>-</t>
  </si>
  <si>
    <t>-</t>
  </si>
  <si>
    <t>令和２年中 （単位：件,人）</t>
  </si>
  <si>
    <t>-</t>
  </si>
  <si>
    <t>-</t>
  </si>
  <si>
    <t>令和３年中 （単位：件,人）</t>
  </si>
  <si>
    <t>１９-１７　東名高速道路救急出場状況（区間別）</t>
  </si>
  <si>
    <t>令和４年中 （単位：件,人）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</si>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</sst>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12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1" fontId="12" fillId="33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41" fontId="11" fillId="33" borderId="18" xfId="0" applyNumberFormat="1" applyFont="1" applyFill="1" applyBorder="1" applyAlignment="1">
      <alignment vertical="center"/>
    </xf>
    <xf numFmtId="41" fontId="11" fillId="33" borderId="19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horizontal="right" vertical="center"/>
    </xf>
    <xf numFmtId="41" fontId="11" fillId="33" borderId="2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41" fontId="11" fillId="34" borderId="18" xfId="0" applyNumberFormat="1" applyFont="1" applyFill="1" applyBorder="1" applyAlignment="1">
      <alignment vertical="center"/>
    </xf>
    <xf numFmtId="41" fontId="11" fillId="34" borderId="19" xfId="0" applyNumberFormat="1" applyFont="1" applyFill="1" applyBorder="1" applyAlignment="1">
      <alignment vertical="center"/>
    </xf>
    <xf numFmtId="41" fontId="11" fillId="34" borderId="0" xfId="0" applyNumberFormat="1" applyFont="1" applyFill="1" applyBorder="1" applyAlignment="1">
      <alignment horizontal="right" vertical="center"/>
    </xf>
    <xf numFmtId="41" fontId="11" fillId="34" borderId="20" xfId="0" applyNumberFormat="1" applyFont="1" applyFill="1" applyBorder="1" applyAlignment="1">
      <alignment vertical="center"/>
    </xf>
    <xf numFmtId="41" fontId="11" fillId="34" borderId="0" xfId="0" applyNumberFormat="1" applyFont="1" applyFill="1" applyBorder="1" applyAlignment="1">
      <alignment vertical="center"/>
    </xf>
    <xf numFmtId="41" fontId="11" fillId="34" borderId="0" xfId="0" applyNumberFormat="1" applyFont="1" applyFill="1" applyAlignment="1">
      <alignment vertical="center"/>
    </xf>
    <xf numFmtId="41" fontId="11" fillId="0" borderId="18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2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41" fontId="11" fillId="0" borderId="18" xfId="0" applyNumberFormat="1" applyFont="1" applyFill="1" applyBorder="1" applyAlignment="1">
      <alignment horizontal="right" vertical="center"/>
    </xf>
    <xf numFmtId="41" fontId="11" fillId="0" borderId="19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9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0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21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22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23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24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28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29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30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3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4291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437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2772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T16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N1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34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60" t="s">
        <v>8</v>
      </c>
      <c r="N4" s="61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2" t="s">
        <v>0</v>
      </c>
      <c r="N5" s="13" t="s">
        <v>1</v>
      </c>
      <c r="O5" s="2"/>
      <c r="P5" s="2"/>
      <c r="Q5" s="2"/>
      <c r="R5" s="2"/>
      <c r="S5" s="2"/>
      <c r="T5" s="2"/>
    </row>
    <row r="6" spans="2:20" ht="16.5" customHeight="1">
      <c r="B6" s="6" t="s">
        <v>4</v>
      </c>
      <c r="C6" s="26">
        <v>0</v>
      </c>
      <c r="D6" s="27">
        <v>0</v>
      </c>
      <c r="E6" s="27">
        <v>2</v>
      </c>
      <c r="F6" s="27">
        <v>0</v>
      </c>
      <c r="G6" s="27">
        <v>0</v>
      </c>
      <c r="H6" s="27">
        <v>0</v>
      </c>
      <c r="I6" s="27">
        <v>19</v>
      </c>
      <c r="J6" s="27">
        <v>11</v>
      </c>
      <c r="K6" s="28">
        <v>5</v>
      </c>
      <c r="L6" s="28">
        <v>3</v>
      </c>
      <c r="M6" s="14">
        <f>SUM(C6,E6,I6,K6,G6)</f>
        <v>26</v>
      </c>
      <c r="N6" s="14">
        <f>SUM(D6,F6,H6,J6,L6)</f>
        <v>14</v>
      </c>
      <c r="O6" s="2"/>
      <c r="P6" s="2"/>
      <c r="Q6" s="2"/>
      <c r="R6" s="2"/>
      <c r="S6" s="2"/>
      <c r="T6" s="2"/>
    </row>
    <row r="7" spans="2:20" ht="16.5" customHeight="1">
      <c r="B7" s="7" t="s">
        <v>5</v>
      </c>
      <c r="C7" s="29">
        <v>2</v>
      </c>
      <c r="D7" s="30">
        <v>3</v>
      </c>
      <c r="E7" s="30">
        <v>22</v>
      </c>
      <c r="F7" s="30">
        <v>16</v>
      </c>
      <c r="G7" s="30">
        <v>0</v>
      </c>
      <c r="H7" s="30">
        <v>0</v>
      </c>
      <c r="I7" s="30">
        <v>6</v>
      </c>
      <c r="J7" s="28">
        <v>2</v>
      </c>
      <c r="K7" s="31">
        <v>1</v>
      </c>
      <c r="L7" s="31">
        <v>1</v>
      </c>
      <c r="M7" s="14">
        <f>SUM(C7,E7,G7,I7,K7)</f>
        <v>31</v>
      </c>
      <c r="N7" s="14">
        <f>SUM(D7,F7,H7,J7,L7)</f>
        <v>22</v>
      </c>
      <c r="O7" s="2"/>
      <c r="P7" s="2"/>
      <c r="Q7" s="2"/>
      <c r="R7" s="2"/>
      <c r="S7" s="2"/>
      <c r="T7" s="2"/>
    </row>
    <row r="8" spans="2:20" ht="16.5" customHeight="1">
      <c r="B8" s="7" t="s">
        <v>6</v>
      </c>
      <c r="C8" s="29">
        <v>0</v>
      </c>
      <c r="D8" s="30">
        <v>0</v>
      </c>
      <c r="E8" s="28">
        <v>1</v>
      </c>
      <c r="F8" s="28">
        <v>0</v>
      </c>
      <c r="G8" s="31">
        <v>6</v>
      </c>
      <c r="H8" s="31">
        <v>6</v>
      </c>
      <c r="I8" s="31">
        <v>2</v>
      </c>
      <c r="J8" s="31">
        <v>2</v>
      </c>
      <c r="K8" s="28">
        <v>13</v>
      </c>
      <c r="L8" s="28">
        <v>11</v>
      </c>
      <c r="M8" s="14">
        <f>SUM(C8,E8,G8,I8,K8)</f>
        <v>22</v>
      </c>
      <c r="N8" s="14">
        <f>SUM(D8,F8,H8,J8,L8)</f>
        <v>19</v>
      </c>
      <c r="O8" s="2"/>
      <c r="P8" s="2"/>
      <c r="Q8" s="2"/>
      <c r="R8" s="2"/>
      <c r="S8" s="2"/>
      <c r="T8" s="2"/>
    </row>
    <row r="9" spans="2:14" s="9" customFormat="1" ht="16.5" customHeight="1" thickBot="1">
      <c r="B9" s="5" t="s">
        <v>3</v>
      </c>
      <c r="C9" s="8">
        <f aca="true" t="shared" si="0" ref="C9:N9">SUM(C6:C8)</f>
        <v>2</v>
      </c>
      <c r="D9" s="8">
        <f t="shared" si="0"/>
        <v>3</v>
      </c>
      <c r="E9" s="8">
        <f t="shared" si="0"/>
        <v>25</v>
      </c>
      <c r="F9" s="8">
        <f t="shared" si="0"/>
        <v>16</v>
      </c>
      <c r="G9" s="8">
        <f t="shared" si="0"/>
        <v>6</v>
      </c>
      <c r="H9" s="8">
        <f t="shared" si="0"/>
        <v>6</v>
      </c>
      <c r="I9" s="8">
        <f t="shared" si="0"/>
        <v>27</v>
      </c>
      <c r="J9" s="8">
        <f t="shared" si="0"/>
        <v>15</v>
      </c>
      <c r="K9" s="8">
        <f t="shared" si="0"/>
        <v>19</v>
      </c>
      <c r="L9" s="8">
        <f t="shared" si="0"/>
        <v>15</v>
      </c>
      <c r="M9" s="8">
        <f t="shared" si="0"/>
        <v>79</v>
      </c>
      <c r="N9" s="8">
        <f t="shared" si="0"/>
        <v>55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16:20" ht="13.5"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T16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N1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26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33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60" t="s">
        <v>8</v>
      </c>
      <c r="N4" s="61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27</v>
      </c>
      <c r="D5" s="11" t="s">
        <v>28</v>
      </c>
      <c r="E5" s="11" t="s">
        <v>27</v>
      </c>
      <c r="F5" s="11" t="s">
        <v>28</v>
      </c>
      <c r="G5" s="11" t="s">
        <v>27</v>
      </c>
      <c r="H5" s="11" t="s">
        <v>28</v>
      </c>
      <c r="I5" s="11" t="s">
        <v>27</v>
      </c>
      <c r="J5" s="11" t="s">
        <v>28</v>
      </c>
      <c r="K5" s="11" t="s">
        <v>27</v>
      </c>
      <c r="L5" s="11" t="s">
        <v>28</v>
      </c>
      <c r="M5" s="12" t="s">
        <v>27</v>
      </c>
      <c r="N5" s="13" t="s">
        <v>28</v>
      </c>
      <c r="O5" s="2"/>
      <c r="P5" s="2"/>
      <c r="Q5" s="2"/>
      <c r="R5" s="2"/>
      <c r="S5" s="2"/>
      <c r="T5" s="2"/>
    </row>
    <row r="6" spans="2:20" ht="16.5" customHeight="1">
      <c r="B6" s="6" t="s">
        <v>29</v>
      </c>
      <c r="C6" s="18">
        <v>2</v>
      </c>
      <c r="D6" s="19">
        <v>0</v>
      </c>
      <c r="E6" s="19">
        <v>7</v>
      </c>
      <c r="F6" s="19">
        <v>0</v>
      </c>
      <c r="G6" s="19">
        <v>0</v>
      </c>
      <c r="H6" s="19">
        <v>0</v>
      </c>
      <c r="I6" s="19">
        <v>6</v>
      </c>
      <c r="J6" s="19">
        <v>5</v>
      </c>
      <c r="K6" s="20">
        <v>0</v>
      </c>
      <c r="L6" s="20">
        <v>0</v>
      </c>
      <c r="M6" s="14">
        <f>SUM(C6,E6,I6,K6,G6)</f>
        <v>15</v>
      </c>
      <c r="N6" s="14">
        <f>SUM(D6,F6,H6,J6,L6)</f>
        <v>5</v>
      </c>
      <c r="O6" s="2"/>
      <c r="P6" s="2"/>
      <c r="Q6" s="2"/>
      <c r="R6" s="2"/>
      <c r="S6" s="2"/>
      <c r="T6" s="2"/>
    </row>
    <row r="7" spans="2:20" ht="16.5" customHeight="1">
      <c r="B7" s="7" t="s">
        <v>30</v>
      </c>
      <c r="C7" s="21">
        <v>9</v>
      </c>
      <c r="D7" s="22">
        <v>6</v>
      </c>
      <c r="E7" s="22">
        <v>16</v>
      </c>
      <c r="F7" s="22">
        <v>8</v>
      </c>
      <c r="G7" s="22">
        <v>0</v>
      </c>
      <c r="H7" s="22">
        <v>0</v>
      </c>
      <c r="I7" s="22">
        <v>2</v>
      </c>
      <c r="J7" s="20">
        <v>0</v>
      </c>
      <c r="K7" s="23">
        <v>0</v>
      </c>
      <c r="L7" s="23">
        <v>0</v>
      </c>
      <c r="M7" s="14">
        <f>SUM(C7,E7,G7,I7,K7)</f>
        <v>27</v>
      </c>
      <c r="N7" s="14">
        <f>SUM(D7,F7,H7,J7,L7)</f>
        <v>14</v>
      </c>
      <c r="O7" s="2"/>
      <c r="P7" s="2"/>
      <c r="Q7" s="2"/>
      <c r="R7" s="2"/>
      <c r="S7" s="2"/>
      <c r="T7" s="2"/>
    </row>
    <row r="8" spans="2:20" ht="16.5" customHeight="1">
      <c r="B8" s="7" t="s">
        <v>6</v>
      </c>
      <c r="C8" s="21">
        <v>0</v>
      </c>
      <c r="D8" s="22">
        <v>0</v>
      </c>
      <c r="E8" s="20">
        <v>1</v>
      </c>
      <c r="F8" s="20">
        <v>1</v>
      </c>
      <c r="G8" s="23">
        <v>12</v>
      </c>
      <c r="H8" s="23">
        <v>11</v>
      </c>
      <c r="I8" s="23">
        <v>14</v>
      </c>
      <c r="J8" s="23">
        <v>13</v>
      </c>
      <c r="K8" s="20">
        <v>0</v>
      </c>
      <c r="L8" s="20">
        <v>0</v>
      </c>
      <c r="M8" s="14">
        <f>SUM(C8,E8,G8,I8,K8)</f>
        <v>27</v>
      </c>
      <c r="N8" s="14">
        <f>SUM(D8,F8,H8,J8,L8)</f>
        <v>25</v>
      </c>
      <c r="O8" s="2"/>
      <c r="P8" s="2"/>
      <c r="Q8" s="2"/>
      <c r="R8" s="2"/>
      <c r="S8" s="2"/>
      <c r="T8" s="2"/>
    </row>
    <row r="9" spans="2:14" s="9" customFormat="1" ht="16.5" customHeight="1" thickBot="1">
      <c r="B9" s="5" t="s">
        <v>31</v>
      </c>
      <c r="C9" s="8">
        <f aca="true" t="shared" si="0" ref="C9:N9">SUM(C6:C8)</f>
        <v>11</v>
      </c>
      <c r="D9" s="8">
        <f t="shared" si="0"/>
        <v>6</v>
      </c>
      <c r="E9" s="8">
        <f t="shared" si="0"/>
        <v>24</v>
      </c>
      <c r="F9" s="8">
        <f t="shared" si="0"/>
        <v>9</v>
      </c>
      <c r="G9" s="8">
        <f t="shared" si="0"/>
        <v>12</v>
      </c>
      <c r="H9" s="8">
        <f t="shared" si="0"/>
        <v>11</v>
      </c>
      <c r="I9" s="8">
        <f t="shared" si="0"/>
        <v>22</v>
      </c>
      <c r="J9" s="8">
        <f t="shared" si="0"/>
        <v>18</v>
      </c>
      <c r="K9" s="8">
        <v>0</v>
      </c>
      <c r="L9" s="8">
        <f t="shared" si="0"/>
        <v>0</v>
      </c>
      <c r="M9" s="8">
        <f t="shared" si="0"/>
        <v>69</v>
      </c>
      <c r="N9" s="8">
        <f t="shared" si="0"/>
        <v>44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32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16:20" ht="13.5"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K4:L4"/>
    <mergeCell ref="M4:N4"/>
    <mergeCell ref="B4:B5"/>
    <mergeCell ref="C4:D4"/>
    <mergeCell ref="E4:F4"/>
    <mergeCell ref="G4:H4"/>
    <mergeCell ref="I4:J4"/>
  </mergeCells>
  <printOptions/>
  <pageMargins left="0.4" right="0.19" top="0.5" bottom="0.5" header="0.38" footer="0.512"/>
  <pageSetup horizontalDpi="300" verticalDpi="3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T16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N1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25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60" t="s">
        <v>8</v>
      </c>
      <c r="N4" s="61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20</v>
      </c>
      <c r="D5" s="11" t="s">
        <v>21</v>
      </c>
      <c r="E5" s="11" t="s">
        <v>22</v>
      </c>
      <c r="F5" s="11" t="s">
        <v>21</v>
      </c>
      <c r="G5" s="11" t="s">
        <v>22</v>
      </c>
      <c r="H5" s="11" t="s">
        <v>21</v>
      </c>
      <c r="I5" s="11" t="s">
        <v>22</v>
      </c>
      <c r="J5" s="11" t="s">
        <v>21</v>
      </c>
      <c r="K5" s="11" t="s">
        <v>22</v>
      </c>
      <c r="L5" s="11" t="s">
        <v>21</v>
      </c>
      <c r="M5" s="12" t="s">
        <v>22</v>
      </c>
      <c r="N5" s="13" t="s">
        <v>21</v>
      </c>
      <c r="O5" s="2"/>
      <c r="P5" s="2"/>
      <c r="Q5" s="2"/>
      <c r="R5" s="2"/>
      <c r="S5" s="2"/>
      <c r="T5" s="2"/>
    </row>
    <row r="6" spans="2:20" ht="16.5" customHeight="1">
      <c r="B6" s="6" t="s">
        <v>4</v>
      </c>
      <c r="C6" s="18">
        <v>0</v>
      </c>
      <c r="D6" s="19">
        <v>0</v>
      </c>
      <c r="E6" s="19">
        <v>7</v>
      </c>
      <c r="F6" s="19">
        <v>1</v>
      </c>
      <c r="G6" s="19">
        <v>0</v>
      </c>
      <c r="H6" s="19">
        <v>0</v>
      </c>
      <c r="I6" s="19">
        <v>10</v>
      </c>
      <c r="J6" s="19">
        <v>3</v>
      </c>
      <c r="K6" s="20">
        <v>8</v>
      </c>
      <c r="L6" s="20">
        <v>7</v>
      </c>
      <c r="M6" s="14">
        <f>SUM(C6,E6,I6,K6,G6)</f>
        <v>25</v>
      </c>
      <c r="N6" s="14">
        <f>SUM(D6,F6,H6,J6,L6)</f>
        <v>11</v>
      </c>
      <c r="O6" s="2"/>
      <c r="P6" s="2"/>
      <c r="Q6" s="2"/>
      <c r="R6" s="2"/>
      <c r="S6" s="2"/>
      <c r="T6" s="2"/>
    </row>
    <row r="7" spans="2:20" ht="16.5" customHeight="1">
      <c r="B7" s="7" t="s">
        <v>5</v>
      </c>
      <c r="C7" s="21">
        <v>1</v>
      </c>
      <c r="D7" s="22">
        <v>1</v>
      </c>
      <c r="E7" s="22">
        <v>14</v>
      </c>
      <c r="F7" s="22">
        <v>11</v>
      </c>
      <c r="G7" s="22">
        <v>0</v>
      </c>
      <c r="H7" s="22">
        <v>0</v>
      </c>
      <c r="I7" s="22">
        <v>3</v>
      </c>
      <c r="J7" s="20">
        <v>2</v>
      </c>
      <c r="K7" s="23">
        <v>0</v>
      </c>
      <c r="L7" s="23">
        <v>0</v>
      </c>
      <c r="M7" s="14">
        <f>SUM(C7,E7,G7,I7,K7)</f>
        <v>18</v>
      </c>
      <c r="N7" s="14">
        <f>SUM(D7,F7,H7,J7,L7)</f>
        <v>14</v>
      </c>
      <c r="O7" s="2"/>
      <c r="P7" s="2"/>
      <c r="Q7" s="2"/>
      <c r="R7" s="2"/>
      <c r="S7" s="2"/>
      <c r="T7" s="2"/>
    </row>
    <row r="8" spans="2:20" ht="16.5" customHeight="1">
      <c r="B8" s="7" t="s">
        <v>6</v>
      </c>
      <c r="C8" s="21">
        <v>0</v>
      </c>
      <c r="D8" s="22">
        <v>0</v>
      </c>
      <c r="E8" s="20">
        <v>0</v>
      </c>
      <c r="F8" s="20">
        <v>0</v>
      </c>
      <c r="G8" s="23">
        <v>1</v>
      </c>
      <c r="H8" s="23">
        <v>1</v>
      </c>
      <c r="I8" s="23">
        <v>16</v>
      </c>
      <c r="J8" s="23">
        <v>13</v>
      </c>
      <c r="K8" s="20">
        <v>0</v>
      </c>
      <c r="L8" s="20">
        <v>0</v>
      </c>
      <c r="M8" s="14">
        <f>SUM(C8,E8,G8,I8,K8)</f>
        <v>17</v>
      </c>
      <c r="N8" s="14">
        <f>SUM(D8,F8,H8,J8,L8)</f>
        <v>14</v>
      </c>
      <c r="O8" s="2"/>
      <c r="P8" s="2"/>
      <c r="Q8" s="2"/>
      <c r="R8" s="2"/>
      <c r="S8" s="2"/>
      <c r="T8" s="2"/>
    </row>
    <row r="9" spans="2:14" s="9" customFormat="1" ht="16.5" customHeight="1" thickBot="1">
      <c r="B9" s="5" t="s">
        <v>23</v>
      </c>
      <c r="C9" s="8">
        <f aca="true" t="shared" si="0" ref="C9:M9">SUM(C6:C8)</f>
        <v>1</v>
      </c>
      <c r="D9" s="8">
        <f t="shared" si="0"/>
        <v>1</v>
      </c>
      <c r="E9" s="8">
        <f t="shared" si="0"/>
        <v>21</v>
      </c>
      <c r="F9" s="8">
        <f t="shared" si="0"/>
        <v>12</v>
      </c>
      <c r="G9" s="8">
        <f t="shared" si="0"/>
        <v>1</v>
      </c>
      <c r="H9" s="8">
        <f t="shared" si="0"/>
        <v>1</v>
      </c>
      <c r="I9" s="8">
        <f t="shared" si="0"/>
        <v>29</v>
      </c>
      <c r="J9" s="8">
        <f t="shared" si="0"/>
        <v>18</v>
      </c>
      <c r="K9" s="8">
        <f t="shared" si="0"/>
        <v>8</v>
      </c>
      <c r="L9" s="8">
        <f t="shared" si="0"/>
        <v>7</v>
      </c>
      <c r="M9" s="8">
        <f t="shared" si="0"/>
        <v>60</v>
      </c>
      <c r="N9" s="8">
        <f>SUM(N6:N8)</f>
        <v>39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24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16:20" ht="13.5"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K4:L4"/>
    <mergeCell ref="M4:N4"/>
    <mergeCell ref="B4:B5"/>
    <mergeCell ref="C4:D4"/>
    <mergeCell ref="E4:F4"/>
    <mergeCell ref="G4:H4"/>
    <mergeCell ref="I4:J4"/>
  </mergeCells>
  <printOptions/>
  <pageMargins left="0.4" right="0.19" top="0.5" bottom="0.5" header="0.38" footer="0.512"/>
  <pageSetup horizontalDpi="300" verticalDpi="3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T16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ht="13.5">
      <c r="N2" s="17" t="s">
        <v>18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60" t="s">
        <v>8</v>
      </c>
      <c r="N4" s="61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2" t="s">
        <v>10</v>
      </c>
      <c r="N5" s="13" t="s">
        <v>11</v>
      </c>
      <c r="O5" s="2"/>
      <c r="P5" s="2"/>
      <c r="Q5" s="2"/>
      <c r="R5" s="2"/>
      <c r="S5" s="2"/>
      <c r="T5" s="2"/>
    </row>
    <row r="6" spans="2:20" ht="16.5" customHeight="1">
      <c r="B6" s="6" t="s">
        <v>4</v>
      </c>
      <c r="C6" s="18">
        <v>0</v>
      </c>
      <c r="D6" s="19">
        <v>0</v>
      </c>
      <c r="E6" s="19">
        <v>2</v>
      </c>
      <c r="F6" s="19">
        <v>0</v>
      </c>
      <c r="G6" s="19">
        <v>0</v>
      </c>
      <c r="H6" s="19">
        <v>0</v>
      </c>
      <c r="I6" s="19">
        <v>5</v>
      </c>
      <c r="J6" s="19">
        <v>3</v>
      </c>
      <c r="K6" s="20">
        <v>1</v>
      </c>
      <c r="L6" s="20">
        <v>1</v>
      </c>
      <c r="M6" s="14">
        <f>SUM(C6,E6,I6,K6)</f>
        <v>8</v>
      </c>
      <c r="N6" s="14">
        <f>SUM(D6,G6,H6,J6,L6)</f>
        <v>4</v>
      </c>
      <c r="O6" s="2"/>
      <c r="P6" s="2"/>
      <c r="Q6" s="2"/>
      <c r="R6" s="2"/>
      <c r="S6" s="2"/>
      <c r="T6" s="2"/>
    </row>
    <row r="7" spans="2:20" ht="16.5" customHeight="1">
      <c r="B7" s="7" t="s">
        <v>5</v>
      </c>
      <c r="C7" s="21">
        <v>5</v>
      </c>
      <c r="D7" s="22">
        <v>6</v>
      </c>
      <c r="E7" s="22">
        <v>6</v>
      </c>
      <c r="F7" s="22">
        <v>3</v>
      </c>
      <c r="G7" s="22">
        <v>0</v>
      </c>
      <c r="H7" s="22">
        <v>0</v>
      </c>
      <c r="I7" s="22">
        <v>3</v>
      </c>
      <c r="J7" s="20">
        <v>2</v>
      </c>
      <c r="K7" s="23">
        <v>1</v>
      </c>
      <c r="L7" s="23">
        <v>1</v>
      </c>
      <c r="M7" s="14">
        <f>SUM(C7,E7,G7,I7,K7)</f>
        <v>15</v>
      </c>
      <c r="N7" s="14">
        <f>SUM(D7,F7,H7,J7,L7)</f>
        <v>12</v>
      </c>
      <c r="O7" s="2"/>
      <c r="P7" s="2"/>
      <c r="Q7" s="2"/>
      <c r="R7" s="2"/>
      <c r="S7" s="2"/>
      <c r="T7" s="2"/>
    </row>
    <row r="8" spans="2:20" ht="16.5" customHeight="1">
      <c r="B8" s="7" t="s">
        <v>6</v>
      </c>
      <c r="C8" s="21">
        <v>0</v>
      </c>
      <c r="D8" s="22">
        <v>0</v>
      </c>
      <c r="E8" s="20">
        <v>0</v>
      </c>
      <c r="F8" s="20">
        <v>0</v>
      </c>
      <c r="G8" s="23">
        <v>3</v>
      </c>
      <c r="H8" s="23">
        <v>3</v>
      </c>
      <c r="I8" s="23">
        <v>27</v>
      </c>
      <c r="J8" s="23">
        <v>27</v>
      </c>
      <c r="K8" s="20">
        <v>0</v>
      </c>
      <c r="L8" s="20">
        <v>0</v>
      </c>
      <c r="M8" s="14">
        <f>SUM(C8,E8,G8,I8,K8)</f>
        <v>30</v>
      </c>
      <c r="N8" s="14">
        <f>SUM(D8,F8,H8,J8,L8)</f>
        <v>30</v>
      </c>
      <c r="O8" s="2"/>
      <c r="P8" s="2"/>
      <c r="Q8" s="2"/>
      <c r="R8" s="2"/>
      <c r="S8" s="2"/>
      <c r="T8" s="2"/>
    </row>
    <row r="9" spans="2:14" s="9" customFormat="1" ht="16.5" customHeight="1" thickBot="1">
      <c r="B9" s="5" t="s">
        <v>3</v>
      </c>
      <c r="C9" s="8">
        <f>SUM(C6:C8)</f>
        <v>5</v>
      </c>
      <c r="D9" s="8">
        <f>SUM(D6:D8)</f>
        <v>6</v>
      </c>
      <c r="E9" s="8">
        <f aca="true" t="shared" si="0" ref="E9:N9">SUM(E6:E8)</f>
        <v>8</v>
      </c>
      <c r="F9" s="8">
        <f t="shared" si="0"/>
        <v>3</v>
      </c>
      <c r="G9" s="8">
        <f t="shared" si="0"/>
        <v>3</v>
      </c>
      <c r="H9" s="8">
        <f t="shared" si="0"/>
        <v>3</v>
      </c>
      <c r="I9" s="8">
        <f t="shared" si="0"/>
        <v>35</v>
      </c>
      <c r="J9" s="8">
        <f t="shared" si="0"/>
        <v>32</v>
      </c>
      <c r="K9" s="8">
        <f t="shared" si="0"/>
        <v>2</v>
      </c>
      <c r="L9" s="8">
        <f t="shared" si="0"/>
        <v>2</v>
      </c>
      <c r="M9" s="8">
        <f t="shared" si="0"/>
        <v>53</v>
      </c>
      <c r="N9" s="8">
        <f t="shared" si="0"/>
        <v>46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16:20" ht="13.5"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K4:L4"/>
    <mergeCell ref="M4:N4"/>
    <mergeCell ref="B4:B5"/>
    <mergeCell ref="C4:D4"/>
    <mergeCell ref="E4:F4"/>
    <mergeCell ref="G4:H4"/>
    <mergeCell ref="I4:J4"/>
  </mergeCells>
  <printOptions/>
  <pageMargins left="0.4" right="0.19" top="0.5" bottom="0.5" header="0.38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tabSelected="1" defaultGridColor="0" zoomScaleSheetLayoutView="100" zoomScalePageLayoutView="0" colorId="22" workbookViewId="0" topLeftCell="A1">
      <selection activeCell="F18" sqref="F18"/>
    </sheetView>
  </sheetViews>
  <sheetFormatPr defaultColWidth="8.59765625" defaultRowHeight="15"/>
  <cols>
    <col min="1" max="1" width="1.59765625" style="4" customWidth="1"/>
    <col min="2" max="2" width="9.59765625" style="4" customWidth="1"/>
    <col min="3" max="14" width="6.3984375" style="4" customWidth="1"/>
    <col min="15" max="18" width="5.59765625" style="4" customWidth="1"/>
    <col min="19" max="20" width="5.19921875" style="4" bestFit="1" customWidth="1"/>
    <col min="21" max="16384" width="8.59765625" style="4" customWidth="1"/>
  </cols>
  <sheetData>
    <row r="1" spans="2:20" ht="24"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  <c r="S1" s="63"/>
      <c r="T1" s="63"/>
    </row>
    <row r="2" ht="13.5">
      <c r="N2" s="17" t="s">
        <v>53</v>
      </c>
    </row>
    <row r="3" ht="2.25" customHeight="1" thickBot="1"/>
    <row r="4" spans="2:14" ht="27" customHeight="1">
      <c r="B4" s="64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</row>
    <row r="5" spans="2:14" ht="16.5" customHeight="1">
      <c r="B5" s="65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</row>
    <row r="6" spans="2:14" ht="16.5" customHeight="1">
      <c r="B6" s="38" t="s">
        <v>4</v>
      </c>
      <c r="C6" s="39" t="s">
        <v>37</v>
      </c>
      <c r="D6" s="40" t="s">
        <v>37</v>
      </c>
      <c r="E6" s="40" t="s">
        <v>54</v>
      </c>
      <c r="F6" s="40" t="s">
        <v>55</v>
      </c>
      <c r="G6" s="40">
        <v>1</v>
      </c>
      <c r="H6" s="40" t="s">
        <v>37</v>
      </c>
      <c r="I6" s="40">
        <v>6</v>
      </c>
      <c r="J6" s="40">
        <v>5</v>
      </c>
      <c r="K6" s="34">
        <v>1</v>
      </c>
      <c r="L6" s="34">
        <v>1</v>
      </c>
      <c r="M6" s="43">
        <f aca="true" t="shared" si="0" ref="M6:N8">SUM(C6,E6,G6,I6,K6)</f>
        <v>8</v>
      </c>
      <c r="N6" s="43">
        <f t="shared" si="0"/>
        <v>6</v>
      </c>
    </row>
    <row r="7" spans="2:14" ht="16.5" customHeight="1">
      <c r="B7" s="41" t="s">
        <v>5</v>
      </c>
      <c r="C7" s="42" t="s">
        <v>37</v>
      </c>
      <c r="D7" s="34" t="s">
        <v>37</v>
      </c>
      <c r="E7" s="34">
        <v>16</v>
      </c>
      <c r="F7" s="34">
        <v>13</v>
      </c>
      <c r="G7" s="34" t="s">
        <v>37</v>
      </c>
      <c r="H7" s="34" t="s">
        <v>56</v>
      </c>
      <c r="I7" s="34" t="s">
        <v>57</v>
      </c>
      <c r="J7" s="34" t="s">
        <v>37</v>
      </c>
      <c r="K7" s="34" t="s">
        <v>37</v>
      </c>
      <c r="L7" s="34" t="s">
        <v>37</v>
      </c>
      <c r="M7" s="43">
        <f t="shared" si="0"/>
        <v>16</v>
      </c>
      <c r="N7" s="43">
        <f t="shared" si="0"/>
        <v>13</v>
      </c>
    </row>
    <row r="8" spans="2:14" ht="16.5" customHeight="1">
      <c r="B8" s="41" t="s">
        <v>6</v>
      </c>
      <c r="C8" s="42" t="s">
        <v>37</v>
      </c>
      <c r="D8" s="34" t="s">
        <v>37</v>
      </c>
      <c r="E8" s="34" t="s">
        <v>37</v>
      </c>
      <c r="F8" s="34" t="s">
        <v>59</v>
      </c>
      <c r="G8" s="43">
        <v>6</v>
      </c>
      <c r="H8" s="43">
        <v>4</v>
      </c>
      <c r="I8" s="43">
        <v>10</v>
      </c>
      <c r="J8" s="43">
        <v>10</v>
      </c>
      <c r="K8" s="34" t="s">
        <v>58</v>
      </c>
      <c r="L8" s="34" t="s">
        <v>37</v>
      </c>
      <c r="M8" s="43">
        <f t="shared" si="0"/>
        <v>16</v>
      </c>
      <c r="N8" s="43">
        <f t="shared" si="0"/>
        <v>14</v>
      </c>
    </row>
    <row r="9" spans="2:14" s="44" customFormat="1" ht="16.5" customHeight="1" thickBot="1">
      <c r="B9" s="46" t="s">
        <v>3</v>
      </c>
      <c r="C9" s="49">
        <f>SUM(C6:C8)</f>
        <v>0</v>
      </c>
      <c r="D9" s="48">
        <f aca="true" t="shared" si="1" ref="D9:N9">SUM(D6:D8)</f>
        <v>0</v>
      </c>
      <c r="E9" s="47">
        <f t="shared" si="1"/>
        <v>16</v>
      </c>
      <c r="F9" s="47">
        <f t="shared" si="1"/>
        <v>13</v>
      </c>
      <c r="G9" s="47">
        <f t="shared" si="1"/>
        <v>7</v>
      </c>
      <c r="H9" s="47">
        <f t="shared" si="1"/>
        <v>4</v>
      </c>
      <c r="I9" s="47">
        <f t="shared" si="1"/>
        <v>16</v>
      </c>
      <c r="J9" s="47">
        <f t="shared" si="1"/>
        <v>15</v>
      </c>
      <c r="K9" s="47">
        <f t="shared" si="1"/>
        <v>1</v>
      </c>
      <c r="L9" s="47">
        <f t="shared" si="1"/>
        <v>1</v>
      </c>
      <c r="M9" s="47">
        <f t="shared" si="1"/>
        <v>40</v>
      </c>
      <c r="N9" s="47">
        <f t="shared" si="1"/>
        <v>33</v>
      </c>
    </row>
    <row r="10" ht="2.25" customHeight="1"/>
    <row r="11" spans="2:3" ht="13.5">
      <c r="B11" s="66" t="s">
        <v>2</v>
      </c>
      <c r="C11" s="67"/>
    </row>
    <row r="12" ht="13.5">
      <c r="B12" s="68" t="s">
        <v>15</v>
      </c>
    </row>
    <row r="13" ht="30.75" customHeight="1">
      <c r="B13" s="68"/>
    </row>
    <row r="14" ht="13.5">
      <c r="C14" s="69"/>
    </row>
    <row r="16" ht="13.5">
      <c r="C16" s="69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D13" sqref="D13"/>
    </sheetView>
  </sheetViews>
  <sheetFormatPr defaultColWidth="8.59765625" defaultRowHeight="15"/>
  <cols>
    <col min="1" max="1" width="1.59765625" style="4" customWidth="1"/>
    <col min="2" max="2" width="9.59765625" style="4" customWidth="1"/>
    <col min="3" max="14" width="6.3984375" style="4" customWidth="1"/>
    <col min="15" max="18" width="5.59765625" style="4" customWidth="1"/>
    <col min="19" max="20" width="5.19921875" style="4" bestFit="1" customWidth="1"/>
    <col min="21" max="16384" width="8.59765625" style="4" customWidth="1"/>
  </cols>
  <sheetData>
    <row r="1" spans="2:20" ht="24"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  <c r="S1" s="63"/>
      <c r="T1" s="63"/>
    </row>
    <row r="2" ht="13.5">
      <c r="N2" s="17" t="s">
        <v>51</v>
      </c>
    </row>
    <row r="3" ht="4.5" customHeight="1" thickBot="1"/>
    <row r="4" spans="2:14" ht="27" customHeight="1">
      <c r="B4" s="64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</row>
    <row r="5" spans="2:14" ht="16.5" customHeight="1">
      <c r="B5" s="65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</row>
    <row r="6" spans="2:14" ht="16.5" customHeight="1">
      <c r="B6" s="38" t="s">
        <v>4</v>
      </c>
      <c r="C6" s="39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2</v>
      </c>
      <c r="J6" s="40">
        <v>2</v>
      </c>
      <c r="K6" s="34">
        <v>2</v>
      </c>
      <c r="L6" s="34">
        <v>2</v>
      </c>
      <c r="M6" s="43">
        <f aca="true" t="shared" si="0" ref="M6:N8">SUM(C6,E6,G6,I6,K6)</f>
        <v>4</v>
      </c>
      <c r="N6" s="43">
        <f t="shared" si="0"/>
        <v>4</v>
      </c>
    </row>
    <row r="7" spans="2:14" ht="16.5" customHeight="1">
      <c r="B7" s="41" t="s">
        <v>5</v>
      </c>
      <c r="C7" s="42">
        <v>0</v>
      </c>
      <c r="D7" s="34">
        <v>0</v>
      </c>
      <c r="E7" s="34">
        <v>7</v>
      </c>
      <c r="F7" s="34">
        <v>7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43">
        <f t="shared" si="0"/>
        <v>7</v>
      </c>
      <c r="N7" s="43">
        <f t="shared" si="0"/>
        <v>7</v>
      </c>
    </row>
    <row r="8" spans="2:14" ht="16.5" customHeight="1">
      <c r="B8" s="41" t="s">
        <v>6</v>
      </c>
      <c r="C8" s="42">
        <v>1</v>
      </c>
      <c r="D8" s="34">
        <v>1</v>
      </c>
      <c r="E8" s="34">
        <v>1</v>
      </c>
      <c r="F8" s="34">
        <v>1</v>
      </c>
      <c r="G8" s="43">
        <v>3</v>
      </c>
      <c r="H8" s="43">
        <v>3</v>
      </c>
      <c r="I8" s="43">
        <v>9</v>
      </c>
      <c r="J8" s="43">
        <v>6</v>
      </c>
      <c r="K8" s="34">
        <v>0</v>
      </c>
      <c r="L8" s="34">
        <v>0</v>
      </c>
      <c r="M8" s="43">
        <f t="shared" si="0"/>
        <v>14</v>
      </c>
      <c r="N8" s="43">
        <f t="shared" si="0"/>
        <v>11</v>
      </c>
    </row>
    <row r="9" spans="2:14" s="44" customFormat="1" ht="16.5" customHeight="1" thickBot="1">
      <c r="B9" s="46" t="s">
        <v>3</v>
      </c>
      <c r="C9" s="47">
        <v>1</v>
      </c>
      <c r="D9" s="47">
        <v>1</v>
      </c>
      <c r="E9" s="47">
        <v>8</v>
      </c>
      <c r="F9" s="47">
        <v>8</v>
      </c>
      <c r="G9" s="47">
        <v>3</v>
      </c>
      <c r="H9" s="47">
        <v>3</v>
      </c>
      <c r="I9" s="47">
        <v>11</v>
      </c>
      <c r="J9" s="47">
        <v>8</v>
      </c>
      <c r="K9" s="47">
        <v>2</v>
      </c>
      <c r="L9" s="47">
        <v>2</v>
      </c>
      <c r="M9" s="47">
        <f>SUM(M6:M8)</f>
        <v>25</v>
      </c>
      <c r="N9" s="47">
        <f>SUM(N6:N8)</f>
        <v>22</v>
      </c>
    </row>
    <row r="10" ht="4.5" customHeight="1"/>
    <row r="11" spans="2:3" ht="13.5">
      <c r="B11" s="66" t="s">
        <v>2</v>
      </c>
      <c r="C11" s="67"/>
    </row>
    <row r="12" ht="13.5">
      <c r="B12" s="68" t="s">
        <v>15</v>
      </c>
    </row>
    <row r="13" ht="30.75" customHeight="1">
      <c r="B13" s="68"/>
    </row>
    <row r="14" ht="13.5">
      <c r="C14" s="69"/>
    </row>
    <row r="16" ht="13.5">
      <c r="C16" s="69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D12" sqref="D12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ht="13.5">
      <c r="N2" s="17" t="s">
        <v>48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  <c r="O5" s="2"/>
      <c r="P5" s="2"/>
      <c r="Q5" s="2"/>
      <c r="R5" s="2"/>
      <c r="S5" s="2"/>
      <c r="T5" s="2"/>
    </row>
    <row r="6" spans="2:14" s="4" customFormat="1" ht="16.5" customHeight="1">
      <c r="B6" s="38" t="s">
        <v>4</v>
      </c>
      <c r="C6" s="39" t="s">
        <v>49</v>
      </c>
      <c r="D6" s="40" t="s">
        <v>49</v>
      </c>
      <c r="E6" s="40" t="s">
        <v>49</v>
      </c>
      <c r="F6" s="40" t="s">
        <v>49</v>
      </c>
      <c r="G6" s="40" t="s">
        <v>49</v>
      </c>
      <c r="H6" s="40" t="s">
        <v>49</v>
      </c>
      <c r="I6" s="40">
        <v>2</v>
      </c>
      <c r="J6" s="40">
        <v>2</v>
      </c>
      <c r="K6" s="34">
        <v>2</v>
      </c>
      <c r="L6" s="34">
        <v>1</v>
      </c>
      <c r="M6" s="43">
        <f>SUM(C6,E6,I6,K6,G6)</f>
        <v>4</v>
      </c>
      <c r="N6" s="43">
        <f>SUM(D6,F6,H6,J6,L6)</f>
        <v>3</v>
      </c>
    </row>
    <row r="7" spans="2:14" s="4" customFormat="1" ht="16.5" customHeight="1">
      <c r="B7" s="41" t="s">
        <v>5</v>
      </c>
      <c r="C7" s="42" t="s">
        <v>37</v>
      </c>
      <c r="D7" s="34" t="s">
        <v>37</v>
      </c>
      <c r="E7" s="34">
        <v>5</v>
      </c>
      <c r="F7" s="34">
        <v>4</v>
      </c>
      <c r="G7" s="34" t="s">
        <v>50</v>
      </c>
      <c r="H7" s="34" t="s">
        <v>50</v>
      </c>
      <c r="I7" s="34" t="s">
        <v>50</v>
      </c>
      <c r="J7" s="34" t="s">
        <v>50</v>
      </c>
      <c r="K7" s="34" t="s">
        <v>50</v>
      </c>
      <c r="L7" s="34" t="s">
        <v>50</v>
      </c>
      <c r="M7" s="43">
        <f>SUM(C7,E7,G7,I7,K7)</f>
        <v>5</v>
      </c>
      <c r="N7" s="43">
        <f>SUM(D7,F7,H7,J7,L7)</f>
        <v>4</v>
      </c>
    </row>
    <row r="8" spans="2:14" s="4" customFormat="1" ht="16.5" customHeight="1">
      <c r="B8" s="41" t="s">
        <v>6</v>
      </c>
      <c r="C8" s="42" t="s">
        <v>37</v>
      </c>
      <c r="D8" s="34" t="s">
        <v>37</v>
      </c>
      <c r="E8" s="34" t="s">
        <v>37</v>
      </c>
      <c r="F8" s="34" t="s">
        <v>37</v>
      </c>
      <c r="G8" s="43">
        <v>4</v>
      </c>
      <c r="H8" s="43">
        <v>3</v>
      </c>
      <c r="I8" s="43">
        <v>5</v>
      </c>
      <c r="J8" s="43">
        <v>5</v>
      </c>
      <c r="K8" s="34" t="s">
        <v>50</v>
      </c>
      <c r="L8" s="34" t="s">
        <v>50</v>
      </c>
      <c r="M8" s="43">
        <f>SUM(C8,E8,G8,I8,K8)</f>
        <v>9</v>
      </c>
      <c r="N8" s="43">
        <f>SUM(D8,F8,H8,J8,L8)</f>
        <v>8</v>
      </c>
    </row>
    <row r="9" spans="2:14" s="44" customFormat="1" ht="16.5" customHeight="1" thickBot="1">
      <c r="B9" s="46" t="s">
        <v>3</v>
      </c>
      <c r="C9" s="47" t="s">
        <v>37</v>
      </c>
      <c r="D9" s="47" t="s">
        <v>37</v>
      </c>
      <c r="E9" s="47">
        <f>SUM(E6:E8)</f>
        <v>5</v>
      </c>
      <c r="F9" s="47">
        <f>SUM(F6:F8)</f>
        <v>4</v>
      </c>
      <c r="G9" s="47">
        <f aca="true" t="shared" si="0" ref="G9:L9">SUM(G6:G8)</f>
        <v>4</v>
      </c>
      <c r="H9" s="47">
        <f t="shared" si="0"/>
        <v>3</v>
      </c>
      <c r="I9" s="47">
        <f t="shared" si="0"/>
        <v>7</v>
      </c>
      <c r="J9" s="47">
        <f t="shared" si="0"/>
        <v>7</v>
      </c>
      <c r="K9" s="47">
        <f t="shared" si="0"/>
        <v>2</v>
      </c>
      <c r="L9" s="47">
        <f t="shared" si="0"/>
        <v>1</v>
      </c>
      <c r="M9" s="47">
        <f>SUM(M6:M8)</f>
        <v>18</v>
      </c>
      <c r="N9" s="47">
        <f>SUM(N6:N8)</f>
        <v>15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2:20" ht="30.75" customHeight="1">
      <c r="B13" s="10"/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G17" sqref="G17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ht="13.5">
      <c r="N2" s="17" t="s">
        <v>43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  <c r="O5" s="2"/>
      <c r="P5" s="2"/>
      <c r="Q5" s="2"/>
      <c r="R5" s="2"/>
      <c r="S5" s="2"/>
      <c r="T5" s="2"/>
    </row>
    <row r="6" spans="2:14" s="4" customFormat="1" ht="16.5" customHeight="1">
      <c r="B6" s="38" t="s">
        <v>4</v>
      </c>
      <c r="C6" s="39" t="s">
        <v>44</v>
      </c>
      <c r="D6" s="40" t="s">
        <v>37</v>
      </c>
      <c r="E6" s="40" t="s">
        <v>37</v>
      </c>
      <c r="F6" s="40" t="s">
        <v>37</v>
      </c>
      <c r="G6" s="40" t="s">
        <v>37</v>
      </c>
      <c r="H6" s="40" t="s">
        <v>37</v>
      </c>
      <c r="I6" s="40">
        <v>2</v>
      </c>
      <c r="J6" s="40">
        <v>2</v>
      </c>
      <c r="K6" s="34" t="s">
        <v>37</v>
      </c>
      <c r="L6" s="34" t="s">
        <v>37</v>
      </c>
      <c r="M6" s="43">
        <f>SUM(C6,E6,I6,K6,G6)</f>
        <v>2</v>
      </c>
      <c r="N6" s="43">
        <f>SUM(D6,F6,H6,J6,L6)</f>
        <v>2</v>
      </c>
    </row>
    <row r="7" spans="2:14" s="4" customFormat="1" ht="16.5" customHeight="1">
      <c r="B7" s="41" t="s">
        <v>5</v>
      </c>
      <c r="C7" s="42" t="s">
        <v>37</v>
      </c>
      <c r="D7" s="34" t="s">
        <v>37</v>
      </c>
      <c r="E7" s="34">
        <v>10</v>
      </c>
      <c r="F7" s="34">
        <v>15</v>
      </c>
      <c r="G7" s="34" t="s">
        <v>37</v>
      </c>
      <c r="H7" s="34" t="s">
        <v>47</v>
      </c>
      <c r="I7" s="34" t="s">
        <v>37</v>
      </c>
      <c r="J7" s="34" t="s">
        <v>37</v>
      </c>
      <c r="K7" s="43" t="s">
        <v>37</v>
      </c>
      <c r="L7" s="43" t="s">
        <v>37</v>
      </c>
      <c r="M7" s="43">
        <f>SUM(C7,E7,G7,I7,K7)</f>
        <v>10</v>
      </c>
      <c r="N7" s="43">
        <f>SUM(D7,F7,H7,J7,L7)</f>
        <v>15</v>
      </c>
    </row>
    <row r="8" spans="2:14" s="4" customFormat="1" ht="16.5" customHeight="1">
      <c r="B8" s="41" t="s">
        <v>6</v>
      </c>
      <c r="C8" s="42" t="s">
        <v>45</v>
      </c>
      <c r="D8" s="34" t="s">
        <v>37</v>
      </c>
      <c r="E8" s="34" t="s">
        <v>46</v>
      </c>
      <c r="F8" s="34" t="s">
        <v>37</v>
      </c>
      <c r="G8" s="43">
        <v>3</v>
      </c>
      <c r="H8" s="43">
        <v>3</v>
      </c>
      <c r="I8" s="43">
        <v>12</v>
      </c>
      <c r="J8" s="43">
        <v>11</v>
      </c>
      <c r="K8" s="34" t="s">
        <v>37</v>
      </c>
      <c r="L8" s="34" t="s">
        <v>37</v>
      </c>
      <c r="M8" s="43">
        <f>SUM(C8,E8,G8,I8,K8)</f>
        <v>15</v>
      </c>
      <c r="N8" s="43">
        <f>SUM(D8,F8,H8,J8,L8)</f>
        <v>14</v>
      </c>
    </row>
    <row r="9" spans="2:14" s="44" customFormat="1" ht="16.5" customHeight="1" thickBot="1">
      <c r="B9" s="46" t="s">
        <v>3</v>
      </c>
      <c r="C9" s="47">
        <f>SUM(C6:C8)</f>
        <v>0</v>
      </c>
      <c r="D9" s="47">
        <f aca="true" t="shared" si="0" ref="D9:L9">SUM(D6:D8)</f>
        <v>0</v>
      </c>
      <c r="E9" s="47">
        <f t="shared" si="0"/>
        <v>10</v>
      </c>
      <c r="F9" s="47">
        <f t="shared" si="0"/>
        <v>15</v>
      </c>
      <c r="G9" s="47">
        <f t="shared" si="0"/>
        <v>3</v>
      </c>
      <c r="H9" s="47">
        <f t="shared" si="0"/>
        <v>3</v>
      </c>
      <c r="I9" s="47">
        <f t="shared" si="0"/>
        <v>14</v>
      </c>
      <c r="J9" s="47">
        <f t="shared" si="0"/>
        <v>13</v>
      </c>
      <c r="K9" s="47">
        <f t="shared" si="0"/>
        <v>0</v>
      </c>
      <c r="L9" s="47">
        <f t="shared" si="0"/>
        <v>0</v>
      </c>
      <c r="M9" s="47">
        <f>SUM(M6:M8)</f>
        <v>27</v>
      </c>
      <c r="N9" s="47">
        <f>SUM(N6:N8)</f>
        <v>31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2:20" ht="30.75" customHeight="1">
      <c r="B13" s="10"/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D10" sqref="D10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40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  <c r="O5" s="2"/>
      <c r="P5" s="2"/>
      <c r="Q5" s="2"/>
      <c r="R5" s="2"/>
      <c r="S5" s="2"/>
      <c r="T5" s="2"/>
    </row>
    <row r="6" spans="2:14" s="4" customFormat="1" ht="16.5" customHeight="1">
      <c r="B6" s="38" t="s">
        <v>4</v>
      </c>
      <c r="C6" s="39" t="s">
        <v>42</v>
      </c>
      <c r="D6" s="40" t="s">
        <v>41</v>
      </c>
      <c r="E6" s="40">
        <v>1</v>
      </c>
      <c r="F6" s="40">
        <v>1</v>
      </c>
      <c r="G6" s="40" t="s">
        <v>41</v>
      </c>
      <c r="H6" s="40" t="s">
        <v>41</v>
      </c>
      <c r="I6" s="40">
        <v>4</v>
      </c>
      <c r="J6" s="40">
        <v>3</v>
      </c>
      <c r="K6" s="34" t="s">
        <v>41</v>
      </c>
      <c r="L6" s="34" t="s">
        <v>41</v>
      </c>
      <c r="M6" s="43">
        <f>SUM(C6,E6,I6,K6,G6)</f>
        <v>5</v>
      </c>
      <c r="N6" s="43">
        <f>SUM(D6,F6,H6,J6,L6)</f>
        <v>4</v>
      </c>
    </row>
    <row r="7" spans="2:14" s="4" customFormat="1" ht="16.5" customHeight="1">
      <c r="B7" s="41" t="s">
        <v>5</v>
      </c>
      <c r="C7" s="42">
        <v>1</v>
      </c>
      <c r="D7" s="34">
        <v>1</v>
      </c>
      <c r="E7" s="34">
        <v>8</v>
      </c>
      <c r="F7" s="34">
        <v>9</v>
      </c>
      <c r="G7" s="34" t="s">
        <v>41</v>
      </c>
      <c r="H7" s="34" t="s">
        <v>41</v>
      </c>
      <c r="I7" s="34" t="s">
        <v>41</v>
      </c>
      <c r="J7" s="34" t="s">
        <v>41</v>
      </c>
      <c r="K7" s="43" t="s">
        <v>41</v>
      </c>
      <c r="L7" s="43" t="s">
        <v>41</v>
      </c>
      <c r="M7" s="43">
        <f>SUM(C7,E7,G7,I7,K7)</f>
        <v>9</v>
      </c>
      <c r="N7" s="43">
        <f>SUM(D7,F7,H7,J7,L7)</f>
        <v>10</v>
      </c>
    </row>
    <row r="8" spans="2:14" s="4" customFormat="1" ht="16.5" customHeight="1">
      <c r="B8" s="41" t="s">
        <v>6</v>
      </c>
      <c r="C8" s="42" t="s">
        <v>37</v>
      </c>
      <c r="D8" s="34" t="s">
        <v>41</v>
      </c>
      <c r="E8" s="34" t="s">
        <v>41</v>
      </c>
      <c r="F8" s="34" t="s">
        <v>41</v>
      </c>
      <c r="G8" s="43">
        <v>1</v>
      </c>
      <c r="H8" s="43">
        <v>1</v>
      </c>
      <c r="I8" s="43">
        <v>5</v>
      </c>
      <c r="J8" s="43">
        <v>5</v>
      </c>
      <c r="K8" s="34" t="s">
        <v>41</v>
      </c>
      <c r="L8" s="34" t="s">
        <v>41</v>
      </c>
      <c r="M8" s="43">
        <f>SUM(C8,E8,G8,I8,K8)</f>
        <v>6</v>
      </c>
      <c r="N8" s="43">
        <f>SUM(D8,F8,H8,J8,L8)</f>
        <v>6</v>
      </c>
    </row>
    <row r="9" spans="2:14" s="44" customFormat="1" ht="16.5" customHeight="1" thickBot="1">
      <c r="B9" s="46" t="s">
        <v>3</v>
      </c>
      <c r="C9" s="47">
        <f>SUM(C6:C8)</f>
        <v>1</v>
      </c>
      <c r="D9" s="47">
        <f>SUM(D6:D8)</f>
        <v>1</v>
      </c>
      <c r="E9" s="47">
        <f aca="true" t="shared" si="0" ref="E9:N9">SUM(E6:E8)</f>
        <v>9</v>
      </c>
      <c r="F9" s="47">
        <f t="shared" si="0"/>
        <v>10</v>
      </c>
      <c r="G9" s="47">
        <f t="shared" si="0"/>
        <v>1</v>
      </c>
      <c r="H9" s="47">
        <f t="shared" si="0"/>
        <v>1</v>
      </c>
      <c r="I9" s="47">
        <f t="shared" si="0"/>
        <v>9</v>
      </c>
      <c r="J9" s="47">
        <f t="shared" si="0"/>
        <v>8</v>
      </c>
      <c r="K9" s="47">
        <f t="shared" si="0"/>
        <v>0</v>
      </c>
      <c r="L9" s="47">
        <f t="shared" si="0"/>
        <v>0</v>
      </c>
      <c r="M9" s="47">
        <f t="shared" si="0"/>
        <v>20</v>
      </c>
      <c r="N9" s="47">
        <f t="shared" si="0"/>
        <v>20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2:20" ht="30.75" customHeight="1">
      <c r="B13" s="10"/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F19" sqref="F19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39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  <c r="O5" s="2"/>
      <c r="P5" s="2"/>
      <c r="Q5" s="2"/>
      <c r="R5" s="2"/>
      <c r="S5" s="2"/>
      <c r="T5" s="2"/>
    </row>
    <row r="6" spans="2:14" s="4" customFormat="1" ht="16.5" customHeight="1">
      <c r="B6" s="38" t="s">
        <v>4</v>
      </c>
      <c r="C6" s="39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7</v>
      </c>
      <c r="J6" s="40">
        <v>6</v>
      </c>
      <c r="K6" s="34">
        <v>0</v>
      </c>
      <c r="L6" s="34">
        <v>0</v>
      </c>
      <c r="M6" s="43">
        <f>SUM(C6,E6,I6,K6,G6)</f>
        <v>7</v>
      </c>
      <c r="N6" s="43">
        <f>SUM(D6,F6,H6,J6,L6)</f>
        <v>6</v>
      </c>
    </row>
    <row r="7" spans="2:14" s="4" customFormat="1" ht="16.5" customHeight="1">
      <c r="B7" s="41" t="s">
        <v>5</v>
      </c>
      <c r="C7" s="42">
        <v>1</v>
      </c>
      <c r="D7" s="34">
        <v>0</v>
      </c>
      <c r="E7" s="34">
        <v>12</v>
      </c>
      <c r="F7" s="34">
        <v>11</v>
      </c>
      <c r="G7" s="34">
        <v>0</v>
      </c>
      <c r="H7" s="34">
        <v>0</v>
      </c>
      <c r="I7" s="34">
        <v>0</v>
      </c>
      <c r="J7" s="34">
        <v>0</v>
      </c>
      <c r="K7" s="43">
        <v>0</v>
      </c>
      <c r="L7" s="43">
        <v>0</v>
      </c>
      <c r="M7" s="43">
        <f>SUM(C7,E7,G7,I7,K7)</f>
        <v>13</v>
      </c>
      <c r="N7" s="43">
        <f>SUM(D7,F7,H7,J7,L7)</f>
        <v>11</v>
      </c>
    </row>
    <row r="8" spans="2:14" s="4" customFormat="1" ht="16.5" customHeight="1">
      <c r="B8" s="41" t="s">
        <v>6</v>
      </c>
      <c r="C8" s="42">
        <v>2</v>
      </c>
      <c r="D8" s="34">
        <v>1</v>
      </c>
      <c r="E8" s="34">
        <v>1</v>
      </c>
      <c r="F8" s="34">
        <v>1</v>
      </c>
      <c r="G8" s="43">
        <v>0</v>
      </c>
      <c r="H8" s="43">
        <v>0</v>
      </c>
      <c r="I8" s="43">
        <v>11</v>
      </c>
      <c r="J8" s="43">
        <v>9</v>
      </c>
      <c r="K8" s="34">
        <v>0</v>
      </c>
      <c r="L8" s="34">
        <v>0</v>
      </c>
      <c r="M8" s="43">
        <f>SUM(C8,E8,G8,I8,K8)</f>
        <v>14</v>
      </c>
      <c r="N8" s="43">
        <f>SUM(D8,F8,H8,J8,L8)</f>
        <v>11</v>
      </c>
    </row>
    <row r="9" spans="2:14" s="44" customFormat="1" ht="16.5" customHeight="1" thickBot="1">
      <c r="B9" s="46" t="s">
        <v>3</v>
      </c>
      <c r="C9" s="47">
        <f aca="true" t="shared" si="0" ref="C9:N9">SUM(C6:C8)</f>
        <v>3</v>
      </c>
      <c r="D9" s="47">
        <f t="shared" si="0"/>
        <v>1</v>
      </c>
      <c r="E9" s="47">
        <f t="shared" si="0"/>
        <v>13</v>
      </c>
      <c r="F9" s="47">
        <f t="shared" si="0"/>
        <v>12</v>
      </c>
      <c r="G9" s="47">
        <f t="shared" si="0"/>
        <v>0</v>
      </c>
      <c r="H9" s="47">
        <f t="shared" si="0"/>
        <v>0</v>
      </c>
      <c r="I9" s="47">
        <f t="shared" si="0"/>
        <v>18</v>
      </c>
      <c r="J9" s="47">
        <f t="shared" si="0"/>
        <v>15</v>
      </c>
      <c r="K9" s="47">
        <f t="shared" si="0"/>
        <v>0</v>
      </c>
      <c r="L9" s="47">
        <f t="shared" si="0"/>
        <v>0</v>
      </c>
      <c r="M9" s="47">
        <f t="shared" si="0"/>
        <v>34</v>
      </c>
      <c r="N9" s="47">
        <f t="shared" si="0"/>
        <v>28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2:20" ht="30.75" customHeight="1">
      <c r="B13" s="10"/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T16"/>
  <sheetViews>
    <sheetView showGridLines="0" defaultGridColor="0" zoomScaleSheetLayoutView="100" zoomScalePageLayoutView="0" colorId="22" workbookViewId="0" topLeftCell="A1">
      <selection activeCell="F5" sqref="F5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36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58" t="s">
        <v>8</v>
      </c>
      <c r="N4" s="59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1" t="s">
        <v>0</v>
      </c>
      <c r="N5" s="45" t="s">
        <v>1</v>
      </c>
      <c r="O5" s="2"/>
      <c r="P5" s="2"/>
      <c r="Q5" s="2"/>
      <c r="R5" s="2"/>
      <c r="S5" s="2"/>
      <c r="T5" s="2"/>
    </row>
    <row r="6" spans="2:14" s="4" customFormat="1" ht="16.5" customHeight="1">
      <c r="B6" s="38" t="s">
        <v>4</v>
      </c>
      <c r="C6" s="39" t="s">
        <v>37</v>
      </c>
      <c r="D6" s="40" t="s">
        <v>37</v>
      </c>
      <c r="E6" s="40">
        <v>3</v>
      </c>
      <c r="F6" s="40">
        <v>0</v>
      </c>
      <c r="G6" s="40" t="s">
        <v>37</v>
      </c>
      <c r="H6" s="40" t="s">
        <v>37</v>
      </c>
      <c r="I6" s="40">
        <v>7</v>
      </c>
      <c r="J6" s="40">
        <v>3</v>
      </c>
      <c r="K6" s="34">
        <v>3</v>
      </c>
      <c r="L6" s="34">
        <v>3</v>
      </c>
      <c r="M6" s="43">
        <f>SUM(C6,E6,I6,K6,G6)</f>
        <v>13</v>
      </c>
      <c r="N6" s="43">
        <f>SUM(D6,F6,H6,J6,L6)</f>
        <v>6</v>
      </c>
    </row>
    <row r="7" spans="2:14" s="4" customFormat="1" ht="16.5" customHeight="1">
      <c r="B7" s="41" t="s">
        <v>5</v>
      </c>
      <c r="C7" s="42" t="s">
        <v>37</v>
      </c>
      <c r="D7" s="34" t="s">
        <v>37</v>
      </c>
      <c r="E7" s="34">
        <v>7</v>
      </c>
      <c r="F7" s="34">
        <v>6</v>
      </c>
      <c r="G7" s="34" t="s">
        <v>37</v>
      </c>
      <c r="H7" s="34" t="s">
        <v>37</v>
      </c>
      <c r="I7" s="34">
        <v>4</v>
      </c>
      <c r="J7" s="34">
        <v>0</v>
      </c>
      <c r="K7" s="43" t="s">
        <v>37</v>
      </c>
      <c r="L7" s="43" t="s">
        <v>37</v>
      </c>
      <c r="M7" s="43">
        <f>SUM(C7,E7,G7,I7,K7)</f>
        <v>11</v>
      </c>
      <c r="N7" s="43">
        <f>SUM(D7,F7,H7,J7,L7)</f>
        <v>6</v>
      </c>
    </row>
    <row r="8" spans="2:14" s="4" customFormat="1" ht="16.5" customHeight="1">
      <c r="B8" s="41" t="s">
        <v>6</v>
      </c>
      <c r="C8" s="42">
        <v>1</v>
      </c>
      <c r="D8" s="34">
        <v>0</v>
      </c>
      <c r="E8" s="34" t="s">
        <v>37</v>
      </c>
      <c r="F8" s="34" t="s">
        <v>37</v>
      </c>
      <c r="G8" s="43">
        <v>2</v>
      </c>
      <c r="H8" s="43">
        <v>1</v>
      </c>
      <c r="I8" s="43">
        <v>10</v>
      </c>
      <c r="J8" s="43">
        <v>10</v>
      </c>
      <c r="K8" s="34" t="s">
        <v>37</v>
      </c>
      <c r="L8" s="34" t="s">
        <v>37</v>
      </c>
      <c r="M8" s="43">
        <f>SUM(C8,E8,G8,I8,K8)</f>
        <v>13</v>
      </c>
      <c r="N8" s="43">
        <f>SUM(D8,F8,H8,J8,L8)</f>
        <v>11</v>
      </c>
    </row>
    <row r="9" spans="2:14" s="44" customFormat="1" ht="16.5" customHeight="1" thickBot="1">
      <c r="B9" s="46" t="s">
        <v>3</v>
      </c>
      <c r="C9" s="47">
        <f aca="true" t="shared" si="0" ref="C9:N9">SUM(C6:C8)</f>
        <v>1</v>
      </c>
      <c r="D9" s="47">
        <f t="shared" si="0"/>
        <v>0</v>
      </c>
      <c r="E9" s="47">
        <f t="shared" si="0"/>
        <v>10</v>
      </c>
      <c r="F9" s="47">
        <f t="shared" si="0"/>
        <v>6</v>
      </c>
      <c r="G9" s="47">
        <f t="shared" si="0"/>
        <v>2</v>
      </c>
      <c r="H9" s="47">
        <f t="shared" si="0"/>
        <v>1</v>
      </c>
      <c r="I9" s="47">
        <f t="shared" si="0"/>
        <v>21</v>
      </c>
      <c r="J9" s="47">
        <f t="shared" si="0"/>
        <v>13</v>
      </c>
      <c r="K9" s="47">
        <f t="shared" si="0"/>
        <v>3</v>
      </c>
      <c r="L9" s="47">
        <f t="shared" si="0"/>
        <v>3</v>
      </c>
      <c r="M9" s="47">
        <f t="shared" si="0"/>
        <v>37</v>
      </c>
      <c r="N9" s="47">
        <f t="shared" si="0"/>
        <v>23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2:20" ht="30.75" customHeight="1">
      <c r="B13" s="10"/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fitToHeight="1" fitToWidth="1"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T16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8.59765625" defaultRowHeight="15"/>
  <cols>
    <col min="1" max="1" width="1.59765625" style="2" customWidth="1"/>
    <col min="2" max="2" width="9.59765625" style="2" customWidth="1"/>
    <col min="3" max="3" width="6.3984375" style="2" customWidth="1"/>
    <col min="4" max="14" width="6.3984375" style="4" customWidth="1"/>
    <col min="15" max="18" width="5.59765625" style="4" customWidth="1"/>
    <col min="19" max="20" width="5.19921875" style="4" bestFit="1" customWidth="1"/>
    <col min="21" max="16384" width="8.59765625" style="2" customWidth="1"/>
  </cols>
  <sheetData>
    <row r="1" spans="2:20" ht="24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</row>
    <row r="2" spans="12:14" ht="13.5">
      <c r="L2" s="24"/>
      <c r="M2" s="24"/>
      <c r="N2" s="25" t="s">
        <v>35</v>
      </c>
    </row>
    <row r="3" ht="4.5" customHeight="1" thickBot="1"/>
    <row r="4" spans="2:20" ht="27" customHeight="1">
      <c r="B4" s="51" t="s">
        <v>9</v>
      </c>
      <c r="C4" s="53" t="s">
        <v>12</v>
      </c>
      <c r="D4" s="54"/>
      <c r="E4" s="53" t="s">
        <v>13</v>
      </c>
      <c r="F4" s="54"/>
      <c r="G4" s="55" t="s">
        <v>7</v>
      </c>
      <c r="H4" s="56"/>
      <c r="I4" s="53" t="s">
        <v>14</v>
      </c>
      <c r="J4" s="54"/>
      <c r="K4" s="53" t="s">
        <v>17</v>
      </c>
      <c r="L4" s="57"/>
      <c r="M4" s="60" t="s">
        <v>8</v>
      </c>
      <c r="N4" s="61"/>
      <c r="O4" s="2"/>
      <c r="P4" s="2"/>
      <c r="Q4" s="2"/>
      <c r="R4" s="2"/>
      <c r="S4" s="2"/>
      <c r="T4" s="2"/>
    </row>
    <row r="5" spans="2:20" ht="16.5" customHeight="1">
      <c r="B5" s="52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1" t="s">
        <v>0</v>
      </c>
      <c r="J5" s="11" t="s">
        <v>1</v>
      </c>
      <c r="K5" s="11" t="s">
        <v>0</v>
      </c>
      <c r="L5" s="11" t="s">
        <v>1</v>
      </c>
      <c r="M5" s="12" t="s">
        <v>0</v>
      </c>
      <c r="N5" s="13" t="s">
        <v>1</v>
      </c>
      <c r="O5" s="2"/>
      <c r="P5" s="2"/>
      <c r="Q5" s="2"/>
      <c r="R5" s="2"/>
      <c r="S5" s="2"/>
      <c r="T5" s="2"/>
    </row>
    <row r="6" spans="2:20" ht="16.5" customHeight="1">
      <c r="B6" s="6" t="s">
        <v>4</v>
      </c>
      <c r="C6" s="32">
        <v>0</v>
      </c>
      <c r="D6" s="33">
        <v>0</v>
      </c>
      <c r="E6" s="33">
        <v>6</v>
      </c>
      <c r="F6" s="33">
        <v>1</v>
      </c>
      <c r="G6" s="33">
        <v>0</v>
      </c>
      <c r="H6" s="33">
        <v>0</v>
      </c>
      <c r="I6" s="33">
        <v>21</v>
      </c>
      <c r="J6" s="33">
        <v>12</v>
      </c>
      <c r="K6" s="34">
        <v>7</v>
      </c>
      <c r="L6" s="34">
        <v>8</v>
      </c>
      <c r="M6" s="14">
        <f>SUM(C6,E6,I6,K6,G6)</f>
        <v>34</v>
      </c>
      <c r="N6" s="14">
        <f>SUM(D6,F6,H6,J6,L6)</f>
        <v>21</v>
      </c>
      <c r="O6" s="2"/>
      <c r="P6" s="2"/>
      <c r="Q6" s="2"/>
      <c r="R6" s="2"/>
      <c r="S6" s="2"/>
      <c r="T6" s="2"/>
    </row>
    <row r="7" spans="2:20" ht="16.5" customHeight="1">
      <c r="B7" s="7" t="s">
        <v>5</v>
      </c>
      <c r="C7" s="35">
        <v>3</v>
      </c>
      <c r="D7" s="36">
        <v>3</v>
      </c>
      <c r="E7" s="36">
        <v>28</v>
      </c>
      <c r="F7" s="36">
        <v>16</v>
      </c>
      <c r="G7" s="36">
        <v>0</v>
      </c>
      <c r="H7" s="36">
        <v>0</v>
      </c>
      <c r="I7" s="36">
        <v>4</v>
      </c>
      <c r="J7" s="34">
        <v>4</v>
      </c>
      <c r="K7" s="37">
        <v>0</v>
      </c>
      <c r="L7" s="37">
        <v>0</v>
      </c>
      <c r="M7" s="14">
        <f>SUM(C7,E7,G7,I7,K7)</f>
        <v>35</v>
      </c>
      <c r="N7" s="14">
        <f>SUM(D7,F7,H7,J7,L7)</f>
        <v>23</v>
      </c>
      <c r="O7" s="2"/>
      <c r="P7" s="2"/>
      <c r="Q7" s="2"/>
      <c r="R7" s="2"/>
      <c r="S7" s="2"/>
      <c r="T7" s="2"/>
    </row>
    <row r="8" spans="2:20" ht="16.5" customHeight="1">
      <c r="B8" s="7" t="s">
        <v>6</v>
      </c>
      <c r="C8" s="35">
        <v>1</v>
      </c>
      <c r="D8" s="36">
        <v>0</v>
      </c>
      <c r="E8" s="34">
        <v>5</v>
      </c>
      <c r="F8" s="34">
        <v>2</v>
      </c>
      <c r="G8" s="37">
        <v>11</v>
      </c>
      <c r="H8" s="37">
        <v>11</v>
      </c>
      <c r="I8" s="37">
        <v>8</v>
      </c>
      <c r="J8" s="37">
        <v>6</v>
      </c>
      <c r="K8" s="34">
        <v>0</v>
      </c>
      <c r="L8" s="34">
        <v>0</v>
      </c>
      <c r="M8" s="14">
        <f>SUM(C8,E8,G8,I8,K8)</f>
        <v>25</v>
      </c>
      <c r="N8" s="14">
        <f>SUM(D8,F8,H8,J8,L8)</f>
        <v>19</v>
      </c>
      <c r="O8" s="2"/>
      <c r="P8" s="2"/>
      <c r="Q8" s="2"/>
      <c r="R8" s="2"/>
      <c r="S8" s="2"/>
      <c r="T8" s="2"/>
    </row>
    <row r="9" spans="2:14" s="9" customFormat="1" ht="16.5" customHeight="1" thickBot="1">
      <c r="B9" s="5" t="s">
        <v>3</v>
      </c>
      <c r="C9" s="8">
        <f aca="true" t="shared" si="0" ref="C9:N9">SUM(C6:C8)</f>
        <v>4</v>
      </c>
      <c r="D9" s="8">
        <f t="shared" si="0"/>
        <v>3</v>
      </c>
      <c r="E9" s="8">
        <f t="shared" si="0"/>
        <v>39</v>
      </c>
      <c r="F9" s="8">
        <f t="shared" si="0"/>
        <v>19</v>
      </c>
      <c r="G9" s="8">
        <f t="shared" si="0"/>
        <v>11</v>
      </c>
      <c r="H9" s="8">
        <f t="shared" si="0"/>
        <v>11</v>
      </c>
      <c r="I9" s="8">
        <f t="shared" si="0"/>
        <v>33</v>
      </c>
      <c r="J9" s="8">
        <f t="shared" si="0"/>
        <v>22</v>
      </c>
      <c r="K9" s="8">
        <f t="shared" si="0"/>
        <v>7</v>
      </c>
      <c r="L9" s="8">
        <f t="shared" si="0"/>
        <v>8</v>
      </c>
      <c r="M9" s="8">
        <f t="shared" si="0"/>
        <v>94</v>
      </c>
      <c r="N9" s="8">
        <f t="shared" si="0"/>
        <v>63</v>
      </c>
    </row>
    <row r="10" spans="16:20" ht="4.5" customHeight="1">
      <c r="P10" s="2"/>
      <c r="Q10" s="2"/>
      <c r="R10" s="2"/>
      <c r="S10" s="2"/>
      <c r="T10" s="2"/>
    </row>
    <row r="11" spans="2:20" ht="13.5">
      <c r="B11" s="3" t="s">
        <v>2</v>
      </c>
      <c r="C11" s="1"/>
      <c r="P11" s="2"/>
      <c r="Q11" s="2"/>
      <c r="R11" s="2"/>
      <c r="S11" s="2"/>
      <c r="T11" s="2"/>
    </row>
    <row r="12" spans="2:20" ht="13.5">
      <c r="B12" s="10" t="s">
        <v>15</v>
      </c>
      <c r="P12" s="2"/>
      <c r="Q12" s="2"/>
      <c r="R12" s="2"/>
      <c r="S12" s="2"/>
      <c r="T12" s="2"/>
    </row>
    <row r="13" spans="16:20" ht="13.5">
      <c r="P13" s="2"/>
      <c r="Q13" s="2"/>
      <c r="R13" s="2"/>
      <c r="S13" s="2"/>
      <c r="T13" s="2"/>
    </row>
    <row r="14" spans="3:20" ht="13.5">
      <c r="C14" s="16"/>
      <c r="P14" s="2"/>
      <c r="Q14" s="2"/>
      <c r="R14" s="2"/>
      <c r="S14" s="2"/>
      <c r="T14" s="2"/>
    </row>
    <row r="15" spans="16:20" ht="13.5">
      <c r="P15" s="2"/>
      <c r="Q15" s="2"/>
      <c r="R15" s="2"/>
      <c r="S15" s="2"/>
      <c r="T15" s="2"/>
    </row>
    <row r="16" ht="13.5">
      <c r="C16" s="16"/>
    </row>
  </sheetData>
  <sheetProtection/>
  <mergeCells count="8">
    <mergeCell ref="B1:N1"/>
    <mergeCell ref="B4:B5"/>
    <mergeCell ref="C4:D4"/>
    <mergeCell ref="E4:F4"/>
    <mergeCell ref="G4:H4"/>
    <mergeCell ref="I4:J4"/>
    <mergeCell ref="K4:L4"/>
    <mergeCell ref="M4:N4"/>
  </mergeCells>
  <printOptions/>
  <pageMargins left="0.4" right="0.19" top="0.5" bottom="0.5" header="0.38" footer="0.51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2022-01-18T01:00:08Z</cp:lastPrinted>
  <dcterms:created xsi:type="dcterms:W3CDTF">1997-07-16T05:30:18Z</dcterms:created>
  <dcterms:modified xsi:type="dcterms:W3CDTF">2023-02-01T02:50:09Z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000800ea000000000000010262b10207c74006b004c800</vt:lpwstr>
  </property>
</Properties>
</file>